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L196" i="1" l="1"/>
  <c r="F24" i="1"/>
  <c r="F196" i="1" s="1"/>
  <c r="J196" i="1"/>
  <c r="I196" i="1"/>
  <c r="H196" i="1"/>
  <c r="G196" i="1"/>
</calcChain>
</file>

<file path=xl/sharedStrings.xml><?xml version="1.0" encoding="utf-8"?>
<sst xmlns="http://schemas.openxmlformats.org/spreadsheetml/2006/main" count="312" uniqueCount="101">
  <si>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</si>
  <si>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</si>
  <si>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</si>
  <si>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</si>
  <si>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</si>
  <si>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</si>
  <si>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</si>
  <si>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</si>
  <si>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</si>
  <si>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</si>
  <si>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</si>
  <si>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</si>
  <si>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</si>
  <si>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</si>
  <si>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</si>
  <si>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</si>
  <si>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</si>
  <si>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</si>
  <si>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</si>
  <si>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</si>
  <si>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</si>
  <si>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</si>
  <si>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</si>
  <si>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</si>
  <si>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</si>
  <si>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</si>
  <si>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</si>
  <si>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</si>
  <si>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</si>
  <si>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</si>
  <si>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</si>
  <si>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</si>
  <si>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</si>
  <si>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</si>
  <si>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</si>
  <si>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</si>
  <si>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</si>
  <si>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</si>
  <si>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</si>
  <si>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</si>
  <si>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</si>
  <si>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ржаной</t>
  </si>
  <si>
    <t>ттк17</t>
  </si>
  <si>
    <t>Овощи свежие(томаты)</t>
  </si>
  <si>
    <t>Хлеб пшеничный</t>
  </si>
  <si>
    <t>Чай с молоком</t>
  </si>
  <si>
    <t>630/96</t>
  </si>
  <si>
    <t>297/96</t>
  </si>
  <si>
    <t>Фрукты свежие (яблоко)</t>
  </si>
  <si>
    <t>ттк 17</t>
  </si>
  <si>
    <t>Бутерброд с котлетой или отварной говядиной или курами</t>
  </si>
  <si>
    <t>бутерброд</t>
  </si>
  <si>
    <t>009/04</t>
  </si>
  <si>
    <t>Рис отварной или плов из курицы</t>
  </si>
  <si>
    <t>465/96</t>
  </si>
  <si>
    <t>Чай с лимоном</t>
  </si>
  <si>
    <t>629/96</t>
  </si>
  <si>
    <t>Овощи свежие(огурцы)</t>
  </si>
  <si>
    <t xml:space="preserve">   гарнир</t>
  </si>
  <si>
    <t>Каша гречневая</t>
  </si>
  <si>
    <t>Кофейный напиток</t>
  </si>
  <si>
    <t>463/96</t>
  </si>
  <si>
    <t>Картофельное пюре</t>
  </si>
  <si>
    <t>ттк</t>
  </si>
  <si>
    <t>Фрукты свежие ( персик)</t>
  </si>
  <si>
    <t>Фрукты свежие (нектарин)</t>
  </si>
  <si>
    <t>Макаронные изделия с сыром</t>
  </si>
  <si>
    <t>333/04</t>
  </si>
  <si>
    <t>т24</t>
  </si>
  <si>
    <t>416/96</t>
  </si>
  <si>
    <t>Макароны отварные</t>
  </si>
  <si>
    <t>469/96</t>
  </si>
  <si>
    <t>Салат из овощей(винегрет)</t>
  </si>
  <si>
    <t>388/04</t>
  </si>
  <si>
    <t xml:space="preserve">Рис отварной </t>
  </si>
  <si>
    <t>401/96</t>
  </si>
  <si>
    <t>472/96</t>
  </si>
  <si>
    <t>Фрукты свежие (абрикос)</t>
  </si>
  <si>
    <t>МБОУ СШ № 15</t>
  </si>
  <si>
    <t>Букарев А.С.</t>
  </si>
  <si>
    <t>Горячий бутерброд с сыром, пирог</t>
  </si>
  <si>
    <t>Ттк№9Б</t>
  </si>
  <si>
    <t>Каша пшенная с маслом</t>
  </si>
  <si>
    <t>257/96</t>
  </si>
  <si>
    <t>642/96</t>
  </si>
  <si>
    <t>Запеканка творожная со сгущ. молоком</t>
  </si>
  <si>
    <t xml:space="preserve">Грудка( голень,окорока) куриная в соусе, запеченая   </t>
  </si>
  <si>
    <t>Гуляш из говядины или котлеты из говядины с добавлением кур, печень по-строгановски</t>
  </si>
  <si>
    <t>Фиш фингерс(рыбные палочки) или котлеты рыбные или рыба припущенная в молоке, с овощами, в яйце</t>
  </si>
  <si>
    <t>Мини пицца, котолета запеченая в тесте</t>
  </si>
  <si>
    <t>Шницель,, котлеты из говядины с добавлением птицы</t>
  </si>
  <si>
    <t>Салат из квашеной капусты</t>
  </si>
  <si>
    <t>Ттк№1</t>
  </si>
  <si>
    <t xml:space="preserve">Картофельное пюре </t>
  </si>
  <si>
    <t>472/1996</t>
  </si>
  <si>
    <t>Куриные шарики с сыром чемпион или окорочок,грудки,голень куриные отварные,котлеты куриные</t>
  </si>
  <si>
    <t xml:space="preserve">Котлеты из говядины с добавлением мяса птицы, грудка в сметанном соусе, отварная </t>
  </si>
  <si>
    <t>Биточки рыбные или фишболы или рыба отварная, запеченая</t>
  </si>
  <si>
    <t>Картофельное пюре, гречка отварная</t>
  </si>
  <si>
    <t>Салат из квашеной капусты, горошек консервированный</t>
  </si>
  <si>
    <t>Ттк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</si>
</sst>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0" zoomScaleNormal="100" zoomScaleSheetLayoutView="9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K165" sqref="K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210</v>
      </c>
      <c r="G6" s="40">
        <v>10.35</v>
      </c>
      <c r="H6" s="40">
        <v>14.05</v>
      </c>
      <c r="I6" s="40">
        <v>42.78</v>
      </c>
      <c r="J6" s="40">
        <v>340</v>
      </c>
      <c r="K6" s="41" t="s">
        <v>83</v>
      </c>
      <c r="L6" s="40">
        <v>13.04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4.1399999999999997</v>
      </c>
      <c r="H8" s="43">
        <v>3.96</v>
      </c>
      <c r="I8" s="43">
        <v>11.25</v>
      </c>
      <c r="J8" s="43">
        <v>97</v>
      </c>
      <c r="K8" s="44" t="s">
        <v>84</v>
      </c>
      <c r="L8" s="43">
        <v>7.85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0.5</v>
      </c>
      <c r="H10" s="43">
        <v>0.5</v>
      </c>
      <c r="I10" s="43">
        <v>13.01</v>
      </c>
      <c r="J10" s="43">
        <v>45</v>
      </c>
      <c r="K10" s="44" t="s">
        <v>42</v>
      </c>
      <c r="L10" s="43">
        <v>9.02</v>
      </c>
    </row>
    <row r="11" spans="1:12" ht="15" x14ac:dyDescent="0.25">
      <c r="A11" s="23"/>
      <c r="B11" s="15"/>
      <c r="C11" s="11"/>
      <c r="D11" s="51" t="s">
        <v>26</v>
      </c>
      <c r="E11" s="42" t="s">
        <v>80</v>
      </c>
      <c r="F11" s="43">
        <v>40</v>
      </c>
      <c r="G11" s="43">
        <v>6.7240000000000002</v>
      </c>
      <c r="H11" s="43">
        <v>7.9950000000000001</v>
      </c>
      <c r="I11" s="43">
        <v>10.539</v>
      </c>
      <c r="J11" s="43">
        <v>143</v>
      </c>
      <c r="K11" s="44" t="s">
        <v>81</v>
      </c>
      <c r="L11" s="43">
        <v>6.05</v>
      </c>
    </row>
    <row r="12" spans="1:12" ht="15" x14ac:dyDescent="0.25">
      <c r="A12" s="23"/>
      <c r="B12" s="15"/>
      <c r="C12" s="11"/>
      <c r="D12" s="51" t="s">
        <v>31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21.713999999999999</v>
      </c>
      <c r="H13" s="19">
        <f t="shared" si="0"/>
        <v>26.505000000000003</v>
      </c>
      <c r="I13" s="19">
        <f t="shared" si="0"/>
        <v>77.579000000000008</v>
      </c>
      <c r="J13" s="19">
        <f t="shared" si="0"/>
        <v>625</v>
      </c>
      <c r="K13" s="25"/>
      <c r="L13" s="19">
        <f t="shared" ref="L13" si="1">SUM(L6:L12)</f>
        <v>35.96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530</v>
      </c>
      <c r="G24" s="32">
        <f t="shared" ref="G24:J24" si="4">G13+G23</f>
        <v>21.713999999999999</v>
      </c>
      <c r="H24" s="32">
        <f t="shared" si="4"/>
        <v>26.505000000000003</v>
      </c>
      <c r="I24" s="32">
        <f t="shared" si="4"/>
        <v>77.579000000000008</v>
      </c>
      <c r="J24" s="32">
        <f t="shared" si="4"/>
        <v>625</v>
      </c>
      <c r="K24" s="32"/>
      <c r="L24" s="32">
        <f t="shared" ref="L24" si="5">L13+L23</f>
        <v>35.96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170</v>
      </c>
      <c r="G25" s="40">
        <v>25.95</v>
      </c>
      <c r="H25" s="40">
        <v>18.649999999999999</v>
      </c>
      <c r="I25" s="40">
        <v>30.45</v>
      </c>
      <c r="J25" s="40">
        <v>400</v>
      </c>
      <c r="K25" s="41" t="s">
        <v>47</v>
      </c>
      <c r="L25" s="40">
        <v>37.729999999999997</v>
      </c>
    </row>
    <row r="26" spans="1:12" ht="15" x14ac:dyDescent="0.25">
      <c r="A26" s="14"/>
      <c r="B26" s="15"/>
      <c r="C26" s="11"/>
      <c r="D26" s="6" t="s">
        <v>51</v>
      </c>
      <c r="E26" s="42" t="s">
        <v>50</v>
      </c>
      <c r="F26" s="43">
        <v>50</v>
      </c>
      <c r="G26" s="43">
        <v>5.5</v>
      </c>
      <c r="H26" s="43">
        <v>3.8</v>
      </c>
      <c r="I26" s="43">
        <v>13.35</v>
      </c>
      <c r="J26" s="43">
        <v>110</v>
      </c>
      <c r="K26" s="44" t="s">
        <v>52</v>
      </c>
      <c r="L26" s="43">
        <v>30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180</v>
      </c>
      <c r="G27" s="43">
        <v>1.44</v>
      </c>
      <c r="H27" s="43">
        <v>1.53</v>
      </c>
      <c r="I27" s="43">
        <v>15.66</v>
      </c>
      <c r="J27" s="43">
        <v>79</v>
      </c>
      <c r="K27" s="44" t="s">
        <v>46</v>
      </c>
      <c r="L27" s="43">
        <v>2.6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100</v>
      </c>
      <c r="G29" s="43">
        <v>0.9</v>
      </c>
      <c r="H29" s="43">
        <v>0.1</v>
      </c>
      <c r="I29" s="43">
        <v>9.5</v>
      </c>
      <c r="J29" s="43">
        <v>45</v>
      </c>
      <c r="K29" s="44" t="s">
        <v>49</v>
      </c>
      <c r="L29" s="43">
        <v>20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33.79</v>
      </c>
      <c r="H32" s="19">
        <f t="shared" ref="H32" si="7">SUM(H25:H31)</f>
        <v>24.080000000000002</v>
      </c>
      <c r="I32" s="19">
        <f t="shared" ref="I32" si="8">SUM(I25:I31)</f>
        <v>68.959999999999994</v>
      </c>
      <c r="J32" s="19">
        <f t="shared" ref="J32:L32" si="9">SUM(J25:J31)</f>
        <v>634</v>
      </c>
      <c r="K32" s="25"/>
      <c r="L32" s="19">
        <f t="shared" si="9"/>
        <v>90.329999999999984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33.79</v>
      </c>
      <c r="H43" s="32">
        <f t="shared" ref="H43" si="15">H32+H42</f>
        <v>24.080000000000002</v>
      </c>
      <c r="I43" s="32">
        <f t="shared" ref="I43" si="16">I32+I42</f>
        <v>68.959999999999994</v>
      </c>
      <c r="J43" s="32">
        <f t="shared" ref="J43:L43" si="17">J32+J42</f>
        <v>634</v>
      </c>
      <c r="K43" s="32"/>
      <c r="L43" s="32">
        <f t="shared" si="17"/>
        <v>90.329999999999984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90</v>
      </c>
      <c r="G44" s="40">
        <v>11.61</v>
      </c>
      <c r="H44" s="40">
        <v>14.13</v>
      </c>
      <c r="I44" s="40">
        <v>2.79</v>
      </c>
      <c r="J44" s="40">
        <v>185</v>
      </c>
      <c r="K44" s="41" t="s">
        <v>63</v>
      </c>
      <c r="L44" s="40">
        <v>35.369999999999997</v>
      </c>
    </row>
    <row r="45" spans="1:12" ht="15" x14ac:dyDescent="0.25">
      <c r="A45" s="23"/>
      <c r="B45" s="15"/>
      <c r="C45" s="11"/>
      <c r="D45" s="51" t="s">
        <v>29</v>
      </c>
      <c r="E45" s="42" t="s">
        <v>53</v>
      </c>
      <c r="F45" s="43">
        <v>150</v>
      </c>
      <c r="G45" s="43">
        <v>3.6</v>
      </c>
      <c r="H45" s="43">
        <v>5.85</v>
      </c>
      <c r="I45" s="43">
        <v>36</v>
      </c>
      <c r="J45" s="43">
        <v>209</v>
      </c>
      <c r="K45" s="44" t="s">
        <v>54</v>
      </c>
      <c r="L45" s="43">
        <v>7.87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186</v>
      </c>
      <c r="G46" s="43">
        <v>0.27</v>
      </c>
      <c r="H46" s="43">
        <v>0.09</v>
      </c>
      <c r="I46" s="43">
        <v>13.68</v>
      </c>
      <c r="J46" s="43">
        <v>55</v>
      </c>
      <c r="K46" s="44" t="s">
        <v>56</v>
      </c>
      <c r="L46" s="43">
        <v>2.4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1.32</v>
      </c>
      <c r="H47" s="43">
        <v>0.24</v>
      </c>
      <c r="I47" s="43">
        <v>6.84</v>
      </c>
      <c r="J47" s="43">
        <v>36</v>
      </c>
      <c r="K47" s="44"/>
      <c r="L47" s="43">
        <v>0.9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0.88</v>
      </c>
      <c r="H48" s="43">
        <v>0.24</v>
      </c>
      <c r="I48" s="43">
        <v>7.12</v>
      </c>
      <c r="J48" s="43">
        <v>35</v>
      </c>
      <c r="K48" s="44" t="s">
        <v>49</v>
      </c>
      <c r="L48" s="43">
        <v>20</v>
      </c>
    </row>
    <row r="49" spans="1:12" ht="15" x14ac:dyDescent="0.25">
      <c r="A49" s="23"/>
      <c r="B49" s="15"/>
      <c r="C49" s="11"/>
      <c r="D49" s="51" t="s">
        <v>31</v>
      </c>
      <c r="E49" s="42" t="s">
        <v>44</v>
      </c>
      <c r="F49" s="43">
        <v>20</v>
      </c>
      <c r="G49" s="43">
        <v>1.54</v>
      </c>
      <c r="H49" s="43">
        <v>0.6</v>
      </c>
      <c r="I49" s="43">
        <v>9.9600000000000009</v>
      </c>
      <c r="J49" s="43">
        <v>53</v>
      </c>
      <c r="K49" s="44"/>
      <c r="L49" s="43">
        <v>1.5</v>
      </c>
    </row>
    <row r="50" spans="1:12" ht="15" x14ac:dyDescent="0.25">
      <c r="A50" s="23"/>
      <c r="B50" s="15"/>
      <c r="C50" s="11"/>
      <c r="D50" s="51" t="s">
        <v>26</v>
      </c>
      <c r="E50" s="42" t="s">
        <v>43</v>
      </c>
      <c r="F50" s="43">
        <v>80</v>
      </c>
      <c r="G50" s="43">
        <v>0.88</v>
      </c>
      <c r="H50" s="43">
        <v>0.16</v>
      </c>
      <c r="I50" s="43">
        <v>3.04</v>
      </c>
      <c r="J50" s="43">
        <v>18</v>
      </c>
      <c r="K50" s="44" t="s">
        <v>68</v>
      </c>
      <c r="L50" s="43">
        <v>7.66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646</v>
      </c>
      <c r="G51" s="19">
        <f t="shared" ref="G51" si="18">SUM(G44:G50)</f>
        <v>20.099999999999994</v>
      </c>
      <c r="H51" s="19">
        <f t="shared" ref="H51" si="19">SUM(H44:H50)</f>
        <v>21.31</v>
      </c>
      <c r="I51" s="19">
        <f t="shared" ref="I51" si="20">SUM(I44:I50)</f>
        <v>79.430000000000021</v>
      </c>
      <c r="J51" s="19">
        <f t="shared" ref="J51:L51" si="21">SUM(J44:J50)</f>
        <v>591</v>
      </c>
      <c r="K51" s="25"/>
      <c r="L51" s="19">
        <f t="shared" si="21"/>
        <v>75.699999999999989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646</v>
      </c>
      <c r="G62" s="32">
        <f t="shared" ref="G62" si="26">G51+G61</f>
        <v>20.099999999999994</v>
      </c>
      <c r="H62" s="32">
        <f t="shared" ref="H62" si="27">H51+H61</f>
        <v>21.31</v>
      </c>
      <c r="I62" s="32">
        <f t="shared" ref="I62" si="28">I51+I61</f>
        <v>79.430000000000021</v>
      </c>
      <c r="J62" s="32">
        <f t="shared" ref="J62:L62" si="29">J51+J61</f>
        <v>591</v>
      </c>
      <c r="K62" s="32"/>
      <c r="L62" s="32">
        <f t="shared" si="29"/>
        <v>75.699999999999989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90</v>
      </c>
      <c r="G63" s="40">
        <v>12.51</v>
      </c>
      <c r="H63" s="40">
        <v>5.85</v>
      </c>
      <c r="I63" s="40">
        <v>3.6</v>
      </c>
      <c r="J63" s="40">
        <v>119</v>
      </c>
      <c r="K63" s="41" t="s">
        <v>75</v>
      </c>
      <c r="L63" s="40">
        <v>57.58</v>
      </c>
    </row>
    <row r="64" spans="1:12" ht="15" x14ac:dyDescent="0.25">
      <c r="A64" s="23"/>
      <c r="B64" s="15"/>
      <c r="C64" s="11"/>
      <c r="D64" s="51" t="s">
        <v>58</v>
      </c>
      <c r="E64" s="42" t="s">
        <v>59</v>
      </c>
      <c r="F64" s="43">
        <v>150</v>
      </c>
      <c r="G64" s="43">
        <v>8.6999999999999993</v>
      </c>
      <c r="H64" s="43">
        <v>7.8</v>
      </c>
      <c r="I64" s="43">
        <v>42.6</v>
      </c>
      <c r="J64" s="43">
        <v>279</v>
      </c>
      <c r="K64" s="44" t="s">
        <v>61</v>
      </c>
      <c r="L64" s="43">
        <v>7.09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3.4</v>
      </c>
      <c r="H65" s="43">
        <v>2.6</v>
      </c>
      <c r="I65" s="43">
        <v>10.17</v>
      </c>
      <c r="J65" s="43">
        <v>77</v>
      </c>
      <c r="K65" s="44"/>
      <c r="L65" s="43">
        <v>5.35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1.32</v>
      </c>
      <c r="H66" s="43">
        <v>0.24</v>
      </c>
      <c r="I66" s="43">
        <v>6.84</v>
      </c>
      <c r="J66" s="43">
        <v>36</v>
      </c>
      <c r="K66" s="44"/>
      <c r="L66" s="43">
        <v>0.9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57</v>
      </c>
      <c r="F68" s="43">
        <v>80</v>
      </c>
      <c r="G68" s="43">
        <v>0.64</v>
      </c>
      <c r="H68" s="43">
        <v>0.08</v>
      </c>
      <c r="I68" s="43">
        <v>2.08</v>
      </c>
      <c r="J68" s="43">
        <v>11</v>
      </c>
      <c r="K68" s="44" t="s">
        <v>68</v>
      </c>
      <c r="L68" s="43">
        <v>7.21</v>
      </c>
    </row>
    <row r="69" spans="1:12" ht="15" x14ac:dyDescent="0.25">
      <c r="A69" s="23"/>
      <c r="B69" s="15"/>
      <c r="C69" s="11"/>
      <c r="D69" s="51" t="s">
        <v>31</v>
      </c>
      <c r="E69" s="42" t="s">
        <v>44</v>
      </c>
      <c r="F69" s="43">
        <v>20</v>
      </c>
      <c r="G69" s="43">
        <v>1.54</v>
      </c>
      <c r="H69" s="43">
        <v>0.6</v>
      </c>
      <c r="I69" s="43">
        <v>9.9600000000000009</v>
      </c>
      <c r="J69" s="43">
        <v>53</v>
      </c>
      <c r="K69" s="44"/>
      <c r="L69" s="43">
        <v>1.5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28.11</v>
      </c>
      <c r="H70" s="19">
        <f t="shared" ref="H70" si="31">SUM(H63:H69)</f>
        <v>17.169999999999998</v>
      </c>
      <c r="I70" s="19">
        <f t="shared" ref="I70" si="32">SUM(I63:I69)</f>
        <v>75.25</v>
      </c>
      <c r="J70" s="19">
        <f t="shared" ref="J70:L70" si="33">SUM(J63:J69)</f>
        <v>575</v>
      </c>
      <c r="K70" s="25"/>
      <c r="L70" s="19">
        <f t="shared" si="33"/>
        <v>79.63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28.11</v>
      </c>
      <c r="H81" s="32">
        <f t="shared" ref="H81" si="39">H70+H80</f>
        <v>17.169999999999998</v>
      </c>
      <c r="I81" s="32">
        <f t="shared" ref="I81" si="40">I70+I80</f>
        <v>75.25</v>
      </c>
      <c r="J81" s="32">
        <f t="shared" ref="J81:L81" si="41">J70+J80</f>
        <v>575</v>
      </c>
      <c r="K81" s="32"/>
      <c r="L81" s="32">
        <f t="shared" si="41"/>
        <v>79.63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90</v>
      </c>
      <c r="G82" s="40">
        <v>17.46</v>
      </c>
      <c r="H82" s="40">
        <v>10.17</v>
      </c>
      <c r="I82" s="40">
        <v>24.75</v>
      </c>
      <c r="J82" s="40">
        <v>241</v>
      </c>
      <c r="K82" s="41" t="s">
        <v>63</v>
      </c>
      <c r="L82" s="40">
        <v>28.89</v>
      </c>
    </row>
    <row r="83" spans="1:12" ht="15" x14ac:dyDescent="0.25">
      <c r="A83" s="23"/>
      <c r="B83" s="15"/>
      <c r="C83" s="11"/>
      <c r="D83" s="51" t="s">
        <v>29</v>
      </c>
      <c r="E83" s="42" t="s">
        <v>62</v>
      </c>
      <c r="F83" s="43">
        <v>180</v>
      </c>
      <c r="G83" s="43">
        <v>3.6</v>
      </c>
      <c r="H83" s="43">
        <v>6.3</v>
      </c>
      <c r="I83" s="43">
        <v>25.2</v>
      </c>
      <c r="J83" s="43">
        <v>167</v>
      </c>
      <c r="K83" s="44" t="s">
        <v>76</v>
      </c>
      <c r="L83" s="43">
        <v>12.76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186</v>
      </c>
      <c r="G84" s="43">
        <v>0.27</v>
      </c>
      <c r="H84" s="43">
        <v>0.09</v>
      </c>
      <c r="I84" s="43">
        <v>13.68</v>
      </c>
      <c r="J84" s="43">
        <v>55</v>
      </c>
      <c r="K84" s="44" t="s">
        <v>56</v>
      </c>
      <c r="L84" s="43">
        <v>2.4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1.32</v>
      </c>
      <c r="H85" s="43">
        <v>0.24</v>
      </c>
      <c r="I85" s="43">
        <v>6.84</v>
      </c>
      <c r="J85" s="43">
        <v>36</v>
      </c>
      <c r="K85" s="44"/>
      <c r="L85" s="43">
        <v>0.9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0.5</v>
      </c>
      <c r="H86" s="43">
        <v>0.5</v>
      </c>
      <c r="I86" s="43">
        <v>13.01</v>
      </c>
      <c r="J86" s="43">
        <v>45</v>
      </c>
      <c r="K86" s="44" t="s">
        <v>49</v>
      </c>
      <c r="L86" s="43">
        <v>9.02</v>
      </c>
    </row>
    <row r="87" spans="1:12" ht="15" x14ac:dyDescent="0.25">
      <c r="A87" s="23"/>
      <c r="B87" s="15"/>
      <c r="C87" s="11"/>
      <c r="D87" s="51" t="s">
        <v>26</v>
      </c>
      <c r="E87" s="42" t="s">
        <v>43</v>
      </c>
      <c r="F87" s="43">
        <v>80</v>
      </c>
      <c r="G87" s="43">
        <v>0.88</v>
      </c>
      <c r="H87" s="43">
        <v>0.16</v>
      </c>
      <c r="I87" s="43">
        <v>3.04</v>
      </c>
      <c r="J87" s="43">
        <v>18</v>
      </c>
      <c r="K87" s="44" t="s">
        <v>68</v>
      </c>
      <c r="L87" s="43">
        <v>7.66</v>
      </c>
    </row>
    <row r="88" spans="1:12" ht="15" x14ac:dyDescent="0.25">
      <c r="A88" s="23"/>
      <c r="B88" s="15"/>
      <c r="C88" s="11"/>
      <c r="D88" s="51" t="s">
        <v>31</v>
      </c>
      <c r="E88" s="42" t="s">
        <v>44</v>
      </c>
      <c r="F88" s="43">
        <v>20</v>
      </c>
      <c r="G88" s="43">
        <v>1.54</v>
      </c>
      <c r="H88" s="43">
        <v>0.6</v>
      </c>
      <c r="I88" s="43">
        <v>9.9600000000000009</v>
      </c>
      <c r="J88" s="43">
        <v>53</v>
      </c>
      <c r="K88" s="44"/>
      <c r="L88" s="43">
        <v>1.5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676</v>
      </c>
      <c r="G89" s="19">
        <f t="shared" ref="G89" si="42">SUM(G82:G88)</f>
        <v>25.57</v>
      </c>
      <c r="H89" s="19">
        <f t="shared" ref="H89" si="43">SUM(H82:H88)</f>
        <v>18.059999999999999</v>
      </c>
      <c r="I89" s="19">
        <f t="shared" ref="I89" si="44">SUM(I82:I88)</f>
        <v>96.480000000000018</v>
      </c>
      <c r="J89" s="19">
        <f t="shared" ref="J89:L89" si="45">SUM(J82:J88)</f>
        <v>615</v>
      </c>
      <c r="K89" s="25"/>
      <c r="L89" s="19">
        <f t="shared" si="45"/>
        <v>63.129999999999995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676</v>
      </c>
      <c r="G100" s="32">
        <f t="shared" ref="G100" si="50">G89+G99</f>
        <v>25.57</v>
      </c>
      <c r="H100" s="32">
        <f t="shared" ref="H100" si="51">H89+H99</f>
        <v>18.059999999999999</v>
      </c>
      <c r="I100" s="32">
        <f t="shared" ref="I100" si="52">I89+I99</f>
        <v>96.480000000000018</v>
      </c>
      <c r="J100" s="32">
        <f t="shared" ref="J100:L100" si="53">J89+J99</f>
        <v>615</v>
      </c>
      <c r="K100" s="32"/>
      <c r="L100" s="32">
        <f t="shared" si="53"/>
        <v>63.129999999999995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9.18</v>
      </c>
      <c r="H101" s="40">
        <v>12.78</v>
      </c>
      <c r="I101" s="40">
        <v>33.119999999999997</v>
      </c>
      <c r="J101" s="40">
        <v>288</v>
      </c>
      <c r="K101" s="41" t="s">
        <v>67</v>
      </c>
      <c r="L101" s="40">
        <v>22.71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180</v>
      </c>
      <c r="G103" s="43">
        <v>3.4</v>
      </c>
      <c r="H103" s="43">
        <v>2.6</v>
      </c>
      <c r="I103" s="43">
        <v>10.17</v>
      </c>
      <c r="J103" s="43">
        <v>77</v>
      </c>
      <c r="K103" s="44" t="s">
        <v>63</v>
      </c>
      <c r="L103" s="43">
        <v>5.34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1.1000000000000001</v>
      </c>
      <c r="H105" s="43">
        <v>0.3</v>
      </c>
      <c r="I105" s="43">
        <v>8.9</v>
      </c>
      <c r="J105" s="43">
        <v>44</v>
      </c>
      <c r="K105" s="44" t="s">
        <v>63</v>
      </c>
      <c r="L105" s="43">
        <v>20</v>
      </c>
    </row>
    <row r="106" spans="1:12" ht="15" x14ac:dyDescent="0.25">
      <c r="A106" s="23"/>
      <c r="B106" s="15"/>
      <c r="C106" s="11"/>
      <c r="D106" s="6"/>
      <c r="E106" s="42" t="s">
        <v>89</v>
      </c>
      <c r="F106" s="43">
        <v>45</v>
      </c>
      <c r="G106" s="43">
        <v>5.8</v>
      </c>
      <c r="H106" s="43">
        <v>6.7</v>
      </c>
      <c r="I106" s="43">
        <v>11</v>
      </c>
      <c r="J106" s="43">
        <v>128</v>
      </c>
      <c r="K106" s="44" t="s">
        <v>63</v>
      </c>
      <c r="L106" s="43">
        <v>15.86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19.48</v>
      </c>
      <c r="H108" s="19">
        <f t="shared" si="54"/>
        <v>22.38</v>
      </c>
      <c r="I108" s="19">
        <f t="shared" si="54"/>
        <v>63.19</v>
      </c>
      <c r="J108" s="19">
        <f t="shared" si="54"/>
        <v>537</v>
      </c>
      <c r="K108" s="25"/>
      <c r="L108" s="19">
        <f t="shared" ref="L108" si="55">SUM(L101:L107)</f>
        <v>63.91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505</v>
      </c>
      <c r="G119" s="32">
        <f t="shared" ref="G119" si="58">G108+G118</f>
        <v>19.48</v>
      </c>
      <c r="H119" s="32">
        <f t="shared" ref="H119" si="59">H108+H118</f>
        <v>22.38</v>
      </c>
      <c r="I119" s="32">
        <f t="shared" ref="I119" si="60">I108+I118</f>
        <v>63.19</v>
      </c>
      <c r="J119" s="32">
        <f t="shared" ref="J119:L119" si="61">J108+J118</f>
        <v>537</v>
      </c>
      <c r="K119" s="32"/>
      <c r="L119" s="32">
        <f t="shared" si="61"/>
        <v>63.91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90</v>
      </c>
      <c r="G120" s="40">
        <v>15.3</v>
      </c>
      <c r="H120" s="40">
        <v>17.010000000000002</v>
      </c>
      <c r="I120" s="40">
        <v>15.93</v>
      </c>
      <c r="J120" s="40">
        <v>278</v>
      </c>
      <c r="K120" s="41" t="s">
        <v>69</v>
      </c>
      <c r="L120" s="40">
        <v>49.72</v>
      </c>
    </row>
    <row r="121" spans="1:12" ht="15" x14ac:dyDescent="0.25">
      <c r="A121" s="14"/>
      <c r="B121" s="15"/>
      <c r="C121" s="11"/>
      <c r="D121" s="51" t="s">
        <v>26</v>
      </c>
      <c r="E121" s="42" t="s">
        <v>91</v>
      </c>
      <c r="F121" s="43">
        <v>80</v>
      </c>
      <c r="G121" s="43">
        <v>0.64</v>
      </c>
      <c r="H121" s="43">
        <v>0.4</v>
      </c>
      <c r="I121" s="43">
        <v>4.88</v>
      </c>
      <c r="J121" s="43">
        <v>58</v>
      </c>
      <c r="K121" s="44" t="s">
        <v>92</v>
      </c>
      <c r="L121" s="43">
        <v>8.9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186</v>
      </c>
      <c r="G122" s="43">
        <v>0.27</v>
      </c>
      <c r="H122" s="43">
        <v>0.09</v>
      </c>
      <c r="I122" s="43">
        <v>13.68</v>
      </c>
      <c r="J122" s="43">
        <v>55</v>
      </c>
      <c r="K122" s="44" t="s">
        <v>56</v>
      </c>
      <c r="L122" s="43">
        <v>2.4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1.32</v>
      </c>
      <c r="H123" s="43">
        <v>0.24</v>
      </c>
      <c r="I123" s="43">
        <v>6.84</v>
      </c>
      <c r="J123" s="43">
        <v>36</v>
      </c>
      <c r="K123" s="44"/>
      <c r="L123" s="43">
        <v>0.9</v>
      </c>
    </row>
    <row r="124" spans="1:12" ht="15" x14ac:dyDescent="0.25">
      <c r="A124" s="14"/>
      <c r="B124" s="15"/>
      <c r="C124" s="11"/>
      <c r="D124" s="7" t="s">
        <v>24</v>
      </c>
      <c r="E124" s="42" t="s">
        <v>77</v>
      </c>
      <c r="F124" s="43">
        <v>80</v>
      </c>
      <c r="G124" s="43">
        <v>0.7</v>
      </c>
      <c r="H124" s="43">
        <v>0.1</v>
      </c>
      <c r="I124" s="43">
        <v>7.2</v>
      </c>
      <c r="J124" s="43">
        <v>35</v>
      </c>
      <c r="K124" s="44"/>
      <c r="L124" s="43">
        <v>16</v>
      </c>
    </row>
    <row r="125" spans="1:12" ht="15" x14ac:dyDescent="0.25">
      <c r="A125" s="14"/>
      <c r="B125" s="15"/>
      <c r="C125" s="11"/>
      <c r="D125" s="51" t="s">
        <v>29</v>
      </c>
      <c r="E125" s="42" t="s">
        <v>93</v>
      </c>
      <c r="F125" s="43">
        <v>180</v>
      </c>
      <c r="G125" s="43">
        <v>3.6</v>
      </c>
      <c r="H125" s="43">
        <v>6.3</v>
      </c>
      <c r="I125" s="43">
        <v>25.2</v>
      </c>
      <c r="J125" s="43">
        <v>167</v>
      </c>
      <c r="K125" s="44" t="s">
        <v>94</v>
      </c>
      <c r="L125" s="43">
        <v>12.77</v>
      </c>
    </row>
    <row r="126" spans="1:12" ht="15" x14ac:dyDescent="0.25">
      <c r="A126" s="14"/>
      <c r="B126" s="15"/>
      <c r="C126" s="11"/>
      <c r="D126" s="51" t="s">
        <v>31</v>
      </c>
      <c r="E126" s="42" t="s">
        <v>44</v>
      </c>
      <c r="F126" s="43">
        <v>20</v>
      </c>
      <c r="G126" s="43">
        <v>1.54</v>
      </c>
      <c r="H126" s="43">
        <v>0.6</v>
      </c>
      <c r="I126" s="43">
        <v>9.9600000000000009</v>
      </c>
      <c r="J126" s="43">
        <v>53</v>
      </c>
      <c r="K126" s="44"/>
      <c r="L126" s="43">
        <v>1.5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656</v>
      </c>
      <c r="G127" s="19">
        <f t="shared" ref="G127:J127" si="62">SUM(G120:G126)</f>
        <v>23.37</v>
      </c>
      <c r="H127" s="19">
        <f t="shared" si="62"/>
        <v>24.740000000000002</v>
      </c>
      <c r="I127" s="19">
        <f t="shared" si="62"/>
        <v>83.69</v>
      </c>
      <c r="J127" s="19">
        <f t="shared" si="62"/>
        <v>682</v>
      </c>
      <c r="K127" s="25"/>
      <c r="L127" s="19">
        <f t="shared" ref="L127" si="63">SUM(L120:L126)</f>
        <v>92.189999999999984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656</v>
      </c>
      <c r="G138" s="32">
        <f t="shared" ref="G138" si="66">G127+G137</f>
        <v>23.37</v>
      </c>
      <c r="H138" s="32">
        <f t="shared" ref="H138" si="67">H127+H137</f>
        <v>24.740000000000002</v>
      </c>
      <c r="I138" s="32">
        <f t="shared" ref="I138" si="68">I127+I137</f>
        <v>83.69</v>
      </c>
      <c r="J138" s="32">
        <f t="shared" ref="J138:L138" si="69">J127+J137</f>
        <v>682</v>
      </c>
      <c r="K138" s="32"/>
      <c r="L138" s="32">
        <f t="shared" si="69"/>
        <v>92.189999999999984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90</v>
      </c>
      <c r="G139" s="40">
        <v>21.24</v>
      </c>
      <c r="H139" s="40">
        <v>10.199999999999999</v>
      </c>
      <c r="I139" s="40">
        <v>0.98</v>
      </c>
      <c r="J139" s="40">
        <v>182</v>
      </c>
      <c r="K139" s="41" t="s">
        <v>63</v>
      </c>
      <c r="L139" s="40">
        <v>45.81</v>
      </c>
    </row>
    <row r="140" spans="1:12" ht="15" x14ac:dyDescent="0.25">
      <c r="A140" s="23"/>
      <c r="B140" s="15"/>
      <c r="C140" s="11"/>
      <c r="D140" s="51" t="s">
        <v>29</v>
      </c>
      <c r="E140" s="42" t="s">
        <v>70</v>
      </c>
      <c r="F140" s="43">
        <v>150</v>
      </c>
      <c r="G140" s="43">
        <v>5.25</v>
      </c>
      <c r="H140" s="43">
        <v>4.8</v>
      </c>
      <c r="I140" s="43">
        <v>32.299999999999997</v>
      </c>
      <c r="J140" s="43">
        <v>192</v>
      </c>
      <c r="K140" s="44" t="s">
        <v>71</v>
      </c>
      <c r="L140" s="43">
        <v>4.93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180</v>
      </c>
      <c r="G141" s="43">
        <v>1.44</v>
      </c>
      <c r="H141" s="43">
        <v>1.53</v>
      </c>
      <c r="I141" s="43">
        <v>15.66</v>
      </c>
      <c r="J141" s="43">
        <v>79</v>
      </c>
      <c r="K141" s="44" t="s">
        <v>46</v>
      </c>
      <c r="L141" s="43">
        <v>3.11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1.32</v>
      </c>
      <c r="H142" s="43">
        <v>0.24</v>
      </c>
      <c r="I142" s="43">
        <v>6.84</v>
      </c>
      <c r="J142" s="43">
        <v>36</v>
      </c>
      <c r="K142" s="44"/>
      <c r="L142" s="43">
        <v>0.9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31</v>
      </c>
      <c r="E144" s="42" t="s">
        <v>44</v>
      </c>
      <c r="F144" s="43">
        <v>20</v>
      </c>
      <c r="G144" s="43">
        <v>1.54</v>
      </c>
      <c r="H144" s="43">
        <v>0.6</v>
      </c>
      <c r="I144" s="43">
        <v>9.9600000000000009</v>
      </c>
      <c r="J144" s="43">
        <v>53</v>
      </c>
      <c r="K144" s="44"/>
      <c r="L144" s="43">
        <v>1.5</v>
      </c>
    </row>
    <row r="145" spans="1:12" ht="15" x14ac:dyDescent="0.25">
      <c r="A145" s="23"/>
      <c r="B145" s="15"/>
      <c r="C145" s="11"/>
      <c r="D145" s="51" t="s">
        <v>26</v>
      </c>
      <c r="E145" s="42" t="s">
        <v>72</v>
      </c>
      <c r="F145" s="43">
        <v>60</v>
      </c>
      <c r="G145" s="43">
        <v>0.84</v>
      </c>
      <c r="H145" s="43">
        <v>1.56</v>
      </c>
      <c r="I145" s="43">
        <v>4.32</v>
      </c>
      <c r="J145" s="43">
        <v>35</v>
      </c>
      <c r="K145" s="44" t="s">
        <v>63</v>
      </c>
      <c r="L145" s="43">
        <v>1.5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31.63</v>
      </c>
      <c r="H146" s="19">
        <f t="shared" si="70"/>
        <v>18.93</v>
      </c>
      <c r="I146" s="19">
        <f t="shared" si="70"/>
        <v>70.06</v>
      </c>
      <c r="J146" s="19">
        <f t="shared" si="70"/>
        <v>577</v>
      </c>
      <c r="K146" s="25"/>
      <c r="L146" s="19">
        <f t="shared" ref="L146" si="71">SUM(L139:L145)</f>
        <v>57.75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" si="74">G146+G156</f>
        <v>31.63</v>
      </c>
      <c r="H157" s="32">
        <f t="shared" ref="H157" si="75">H146+H156</f>
        <v>18.93</v>
      </c>
      <c r="I157" s="32">
        <f t="shared" ref="I157" si="76">I146+I156</f>
        <v>70.06</v>
      </c>
      <c r="J157" s="32">
        <f t="shared" ref="J157:L157" si="77">J146+J156</f>
        <v>577</v>
      </c>
      <c r="K157" s="32"/>
      <c r="L157" s="32">
        <f t="shared" si="77"/>
        <v>57.75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90</v>
      </c>
      <c r="G158" s="40">
        <v>15.3</v>
      </c>
      <c r="H158" s="40">
        <v>17.010000000000002</v>
      </c>
      <c r="I158" s="40">
        <v>15.93</v>
      </c>
      <c r="J158" s="40">
        <v>278</v>
      </c>
      <c r="K158" s="41" t="s">
        <v>69</v>
      </c>
      <c r="L158" s="40">
        <v>49.72</v>
      </c>
    </row>
    <row r="159" spans="1:12" ht="15" x14ac:dyDescent="0.25">
      <c r="A159" s="23"/>
      <c r="B159" s="15"/>
      <c r="C159" s="11"/>
      <c r="D159" s="51" t="s">
        <v>29</v>
      </c>
      <c r="E159" s="42" t="s">
        <v>98</v>
      </c>
      <c r="F159" s="43">
        <v>150</v>
      </c>
      <c r="G159" s="43">
        <v>3.1</v>
      </c>
      <c r="H159" s="43">
        <v>5.7</v>
      </c>
      <c r="I159" s="43">
        <v>19.8</v>
      </c>
      <c r="J159" s="43">
        <v>137</v>
      </c>
      <c r="K159" s="44" t="s">
        <v>94</v>
      </c>
      <c r="L159" s="43">
        <v>10.63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4.1399999999999997</v>
      </c>
      <c r="H160" s="43">
        <v>3.96</v>
      </c>
      <c r="I160" s="43">
        <v>11.25</v>
      </c>
      <c r="J160" s="43">
        <v>97</v>
      </c>
      <c r="K160" s="44" t="s">
        <v>63</v>
      </c>
      <c r="L160" s="43">
        <v>7.87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1.32</v>
      </c>
      <c r="H161" s="43">
        <v>0.24</v>
      </c>
      <c r="I161" s="43">
        <v>6.84</v>
      </c>
      <c r="J161" s="43">
        <v>36</v>
      </c>
      <c r="K161" s="44"/>
      <c r="L161" s="43">
        <v>0.9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0.5</v>
      </c>
      <c r="H162" s="43">
        <v>0.5</v>
      </c>
      <c r="I162" s="43">
        <v>13.01</v>
      </c>
      <c r="J162" s="43">
        <v>45</v>
      </c>
      <c r="K162" s="44" t="s">
        <v>49</v>
      </c>
      <c r="L162" s="43">
        <v>9.02</v>
      </c>
    </row>
    <row r="163" spans="1:12" ht="15" x14ac:dyDescent="0.25">
      <c r="A163" s="23"/>
      <c r="B163" s="15"/>
      <c r="C163" s="11"/>
      <c r="D163" s="51" t="s">
        <v>26</v>
      </c>
      <c r="E163" s="42" t="s">
        <v>99</v>
      </c>
      <c r="F163" s="43">
        <v>50</v>
      </c>
      <c r="G163" s="43">
        <v>0.64</v>
      </c>
      <c r="H163" s="43">
        <v>0.4</v>
      </c>
      <c r="I163" s="43">
        <v>4.88</v>
      </c>
      <c r="J163" s="43">
        <v>58</v>
      </c>
      <c r="K163" s="44" t="s">
        <v>100</v>
      </c>
      <c r="L163" s="43">
        <v>6</v>
      </c>
    </row>
    <row r="164" spans="1:12" ht="15" x14ac:dyDescent="0.25">
      <c r="A164" s="23"/>
      <c r="B164" s="15"/>
      <c r="C164" s="11"/>
      <c r="D164" s="51" t="s">
        <v>31</v>
      </c>
      <c r="E164" s="42" t="s">
        <v>44</v>
      </c>
      <c r="F164" s="43">
        <v>20</v>
      </c>
      <c r="G164" s="43">
        <v>1.54</v>
      </c>
      <c r="H164" s="43">
        <v>0.6</v>
      </c>
      <c r="I164" s="43">
        <v>9.9600000000000009</v>
      </c>
      <c r="J164" s="43">
        <v>53</v>
      </c>
      <c r="K164" s="44"/>
      <c r="L164" s="43">
        <v>1.5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26.540000000000003</v>
      </c>
      <c r="H165" s="19">
        <f t="shared" si="78"/>
        <v>28.41</v>
      </c>
      <c r="I165" s="19">
        <f t="shared" si="78"/>
        <v>81.670000000000016</v>
      </c>
      <c r="J165" s="19">
        <f t="shared" si="78"/>
        <v>704</v>
      </c>
      <c r="K165" s="25"/>
      <c r="L165" s="19">
        <f t="shared" ref="L165" si="79">SUM(L158:L164)</f>
        <v>85.64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610</v>
      </c>
      <c r="G176" s="32">
        <f t="shared" ref="G176" si="82">G165+G175</f>
        <v>26.540000000000003</v>
      </c>
      <c r="H176" s="32">
        <f t="shared" ref="H176" si="83">H165+H175</f>
        <v>28.41</v>
      </c>
      <c r="I176" s="32">
        <f t="shared" ref="I176" si="84">I165+I175</f>
        <v>81.670000000000016</v>
      </c>
      <c r="J176" s="32">
        <f t="shared" ref="J176:L176" si="85">J165+J175</f>
        <v>704</v>
      </c>
      <c r="K176" s="32"/>
      <c r="L176" s="32">
        <f t="shared" si="85"/>
        <v>85.64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100</v>
      </c>
      <c r="G177" s="40">
        <v>12.7</v>
      </c>
      <c r="H177" s="40">
        <v>5.87</v>
      </c>
      <c r="I177" s="40">
        <v>16.8</v>
      </c>
      <c r="J177" s="40">
        <v>171</v>
      </c>
      <c r="K177" s="41" t="s">
        <v>73</v>
      </c>
      <c r="L177" s="40">
        <v>33.869999999999997</v>
      </c>
    </row>
    <row r="178" spans="1:12" ht="15" x14ac:dyDescent="0.25">
      <c r="A178" s="23"/>
      <c r="B178" s="15"/>
      <c r="C178" s="11"/>
      <c r="D178" s="51" t="s">
        <v>29</v>
      </c>
      <c r="E178" s="42" t="s">
        <v>74</v>
      </c>
      <c r="F178" s="43">
        <v>150</v>
      </c>
      <c r="G178" s="43">
        <v>3.6</v>
      </c>
      <c r="H178" s="43">
        <v>5.85</v>
      </c>
      <c r="I178" s="43">
        <v>36</v>
      </c>
      <c r="J178" s="43">
        <v>209</v>
      </c>
      <c r="K178" s="44" t="s">
        <v>54</v>
      </c>
      <c r="L178" s="43">
        <v>7.87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186</v>
      </c>
      <c r="G179" s="43">
        <v>0.27</v>
      </c>
      <c r="H179" s="43">
        <v>0.09</v>
      </c>
      <c r="I179" s="43">
        <v>13.68</v>
      </c>
      <c r="J179" s="43">
        <v>55</v>
      </c>
      <c r="K179" s="44" t="s">
        <v>56</v>
      </c>
      <c r="L179" s="43">
        <v>2.4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1.32</v>
      </c>
      <c r="H180" s="43">
        <v>0.24</v>
      </c>
      <c r="I180" s="43">
        <v>6.84</v>
      </c>
      <c r="J180" s="43">
        <v>36</v>
      </c>
      <c r="K180" s="44"/>
      <c r="L180" s="43">
        <v>0.9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0.9</v>
      </c>
      <c r="H181" s="43">
        <v>0.1</v>
      </c>
      <c r="I181" s="43">
        <v>9.5</v>
      </c>
      <c r="J181" s="43">
        <v>45</v>
      </c>
      <c r="K181" s="44"/>
      <c r="L181" s="43">
        <v>20</v>
      </c>
    </row>
    <row r="182" spans="1:12" ht="15" x14ac:dyDescent="0.25">
      <c r="A182" s="23"/>
      <c r="B182" s="15"/>
      <c r="C182" s="11"/>
      <c r="D182" s="51" t="s">
        <v>31</v>
      </c>
      <c r="E182" s="42" t="s">
        <v>44</v>
      </c>
      <c r="F182" s="43">
        <v>20</v>
      </c>
      <c r="G182" s="43">
        <v>1.54</v>
      </c>
      <c r="H182" s="43">
        <v>0.6</v>
      </c>
      <c r="I182" s="43">
        <v>9.9600000000000009</v>
      </c>
      <c r="J182" s="43">
        <v>53</v>
      </c>
      <c r="K182" s="44"/>
      <c r="L182" s="43">
        <v>1.5</v>
      </c>
    </row>
    <row r="183" spans="1:12" ht="15" x14ac:dyDescent="0.25">
      <c r="A183" s="23"/>
      <c r="B183" s="15"/>
      <c r="C183" s="11"/>
      <c r="D183" s="51" t="s">
        <v>26</v>
      </c>
      <c r="E183" s="42" t="s">
        <v>43</v>
      </c>
      <c r="F183" s="43">
        <v>80</v>
      </c>
      <c r="G183" s="43">
        <v>0.88</v>
      </c>
      <c r="H183" s="43">
        <v>0.16</v>
      </c>
      <c r="I183" s="43">
        <v>3.04</v>
      </c>
      <c r="J183" s="43">
        <v>18</v>
      </c>
      <c r="K183" s="44" t="s">
        <v>68</v>
      </c>
      <c r="L183" s="43">
        <v>7.66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656</v>
      </c>
      <c r="G184" s="19">
        <f t="shared" ref="G184:J184" si="86">SUM(G177:G183)</f>
        <v>21.209999999999997</v>
      </c>
      <c r="H184" s="19">
        <f t="shared" si="86"/>
        <v>12.909999999999998</v>
      </c>
      <c r="I184" s="19">
        <f t="shared" si="86"/>
        <v>95.820000000000007</v>
      </c>
      <c r="J184" s="19">
        <f t="shared" si="86"/>
        <v>587</v>
      </c>
      <c r="K184" s="25"/>
      <c r="L184" s="19">
        <f t="shared" ref="L184" si="87">SUM(L177:L183)</f>
        <v>74.199999999999989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656</v>
      </c>
      <c r="G195" s="32">
        <f t="shared" ref="G195" si="90">G184+G194</f>
        <v>21.209999999999997</v>
      </c>
      <c r="H195" s="32">
        <f t="shared" ref="H195" si="91">H184+H194</f>
        <v>12.909999999999998</v>
      </c>
      <c r="I195" s="32">
        <f t="shared" ref="I195" si="92">I184+I194</f>
        <v>95.820000000000007</v>
      </c>
      <c r="J195" s="32">
        <f t="shared" ref="J195:L195" si="93">J184+J194</f>
        <v>587</v>
      </c>
      <c r="K195" s="32"/>
      <c r="L195" s="32">
        <f t="shared" si="93"/>
        <v>74.199999999999989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583.9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25.151399999999999</v>
      </c>
      <c r="H196" s="34">
        <f t="shared" si="94"/>
        <v>21.449500000000004</v>
      </c>
      <c r="I196" s="34">
        <f t="shared" si="94"/>
        <v>79.212900000000005</v>
      </c>
      <c r="J196" s="34">
        <f t="shared" si="94"/>
        <v>612.70000000000005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71.84399999999998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8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2023-10-19T08:30:57Z</cp:lastPrinted>
  <dcterms:created xsi:type="dcterms:W3CDTF">2022-05-16T14:23:56Z</dcterms:created>
  <dcterms:modified xsi:type="dcterms:W3CDTF">2023-10-31T05:32:44Z</dcterms:modified>
</cp:coreProperties>
</file>